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<sst xmlns="http://schemas.openxmlformats.org/spreadsheetml/2006/main" count="257" uniqueCount="83">
  <si>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</si>
  <si>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</si>
  <si>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</si>
  <si>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</si>
  <si>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</si>
  <si>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</si>
  <si>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</si>
  <si>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</si>
  <si>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</si>
  <si>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</si>
  <si>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</si>
  <si>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</si>
  <si>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</si>
  <si>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</si>
  <si>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</si>
  <si>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</si>
  <si>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</si>
  <si>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</si>
  <si>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</si>
  <si>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</si>
  <si>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</si>
  <si>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</si>
  <si>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</si>
  <si>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</si>
  <si>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</si>
  <si>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</si>
  <si>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</si>
  <si>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</si>
  <si>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</si>
  <si>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</si>
  <si>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</si>
  <si>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</si>
  <si>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</si>
  <si>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</si>
  <si>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</si>
  <si>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</si>
  <si>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</si>
  <si>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</si>
  <si>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</si>
  <si>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помидоров с р/м</t>
  </si>
  <si>
    <t>щи из свежей капусты</t>
  </si>
  <si>
    <t>котлета</t>
  </si>
  <si>
    <t>картофельное пюре с маслом сливочным</t>
  </si>
  <si>
    <t>150/5</t>
  </si>
  <si>
    <t>компот из сухофруктов с витаминизированным напитком "Валетек"</t>
  </si>
  <si>
    <t>хлеб пшеничный</t>
  </si>
  <si>
    <t>салат из белокочанной капусты с зеленым горошком</t>
  </si>
  <si>
    <t>суп картофельный с рыбой</t>
  </si>
  <si>
    <t>кура отварная</t>
  </si>
  <si>
    <t>макароны отварные с маслом сливочным</t>
  </si>
  <si>
    <t>чай с "Валетек Классные Витаминки"</t>
  </si>
  <si>
    <t>хлеб ржаной</t>
  </si>
  <si>
    <t>салат из свеклы с яблоками</t>
  </si>
  <si>
    <t>рассольник ленинградский</t>
  </si>
  <si>
    <t>200/10</t>
  </si>
  <si>
    <t>запеканка картофельная с мясом и соусом</t>
  </si>
  <si>
    <t>огурец свежий</t>
  </si>
  <si>
    <t>суп картофельный с бобовыми</t>
  </si>
  <si>
    <t>рыба,тушеная в томате с овощами</t>
  </si>
  <si>
    <t>каша рассыпчатая гречневая с маслом сливочным</t>
  </si>
  <si>
    <t>салат из моркови с изюмом</t>
  </si>
  <si>
    <t>суп молочный с макаронными изделиями</t>
  </si>
  <si>
    <t>плов из отварной говядины</t>
  </si>
  <si>
    <t>салат из белокочанной капусты с яблоками</t>
  </si>
  <si>
    <t>борщ из свежей капусты с картофелем и сметаной</t>
  </si>
  <si>
    <t>200/5</t>
  </si>
  <si>
    <t>жаркое по домашнему</t>
  </si>
  <si>
    <t>салат из квашенной капусты</t>
  </si>
  <si>
    <t>суп картофельный с рыбными консервами</t>
  </si>
  <si>
    <t>печень по-строгановски</t>
  </si>
  <si>
    <t>макароны отварные с маслом</t>
  </si>
  <si>
    <t>салат из зеленого горошка</t>
  </si>
  <si>
    <t>суп картофельный с макаронными изделиями</t>
  </si>
  <si>
    <t>мясо тушеное</t>
  </si>
  <si>
    <t>рис отварной</t>
  </si>
  <si>
    <t>свекольник</t>
  </si>
  <si>
    <t>сосиска отварная</t>
  </si>
  <si>
    <t>картофель отварной с маслом</t>
  </si>
  <si>
    <t>огурец соленый</t>
  </si>
  <si>
    <t>суп крестьянский с крупой</t>
  </si>
  <si>
    <t>бефстроганов из отварной говядины</t>
  </si>
  <si>
    <t>овощи в молочном соусе</t>
  </si>
  <si>
    <t>МБОУ "Усть-Ижемская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</si>
</sst>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D4" sqref="D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82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0.67</v>
      </c>
      <c r="H14" s="43">
        <v>3.7</v>
      </c>
      <c r="I14" s="43">
        <v>2.77</v>
      </c>
      <c r="J14" s="43">
        <v>47.14</v>
      </c>
      <c r="K14" s="44">
        <v>22</v>
      </c>
      <c r="L14" s="43">
        <v>12.5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1.42</v>
      </c>
      <c r="H15" s="43">
        <v>3.92</v>
      </c>
      <c r="I15" s="43">
        <v>4.9000000000000004</v>
      </c>
      <c r="J15" s="43">
        <v>60.56</v>
      </c>
      <c r="K15" s="44">
        <v>63</v>
      </c>
      <c r="L15" s="43">
        <v>15.5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12.82</v>
      </c>
      <c r="H16" s="43">
        <v>14.06</v>
      </c>
      <c r="I16" s="43">
        <v>6.89</v>
      </c>
      <c r="J16" s="43">
        <v>212.1</v>
      </c>
      <c r="K16" s="44">
        <v>189</v>
      </c>
      <c r="L16" s="43">
        <v>46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 t="s">
        <v>43</v>
      </c>
      <c r="G17" s="43">
        <v>3.08</v>
      </c>
      <c r="H17" s="43">
        <v>2.33</v>
      </c>
      <c r="I17" s="43">
        <v>19.13</v>
      </c>
      <c r="J17" s="43">
        <v>109.73</v>
      </c>
      <c r="K17" s="44">
        <v>241</v>
      </c>
      <c r="L17" s="43">
        <v>10.5</v>
      </c>
    </row>
    <row r="18" spans="1:12" ht="25.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0.8</v>
      </c>
      <c r="H18" s="43">
        <v>0</v>
      </c>
      <c r="I18" s="43">
        <v>25.62</v>
      </c>
      <c r="J18" s="43">
        <v>103.8</v>
      </c>
      <c r="K18" s="44"/>
      <c r="L18" s="43">
        <v>8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2.36</v>
      </c>
      <c r="H19" s="43">
        <v>0.3</v>
      </c>
      <c r="I19" s="43">
        <v>14.49</v>
      </c>
      <c r="J19" s="43">
        <v>70.14</v>
      </c>
      <c r="K19" s="44"/>
      <c r="L19" s="43">
        <v>2.2999999999999998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1.4</v>
      </c>
      <c r="H20" s="43">
        <v>0.3</v>
      </c>
      <c r="I20" s="43">
        <v>13.38</v>
      </c>
      <c r="J20" s="43">
        <v>66</v>
      </c>
      <c r="K20" s="44"/>
      <c r="L20" s="43">
        <v>2.2000000000000002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22.55</v>
      </c>
      <c r="H23" s="19">
        <f t="shared" si="2"/>
        <v>24.61</v>
      </c>
      <c r="I23" s="19">
        <f t="shared" si="2"/>
        <v>87.179999999999993</v>
      </c>
      <c r="J23" s="19">
        <f t="shared" si="2"/>
        <v>669.47</v>
      </c>
      <c r="K23" s="25"/>
      <c r="L23" s="19">
        <f t="shared" ref="L23" si="3">SUM(L14:L22)</f>
        <v>97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610</v>
      </c>
      <c r="G24" s="32">
        <f t="shared" ref="G24:J24" si="4">G13+G23</f>
        <v>22.55</v>
      </c>
      <c r="H24" s="32">
        <f t="shared" si="4"/>
        <v>24.61</v>
      </c>
      <c r="I24" s="32">
        <f t="shared" si="4"/>
        <v>87.179999999999993</v>
      </c>
      <c r="J24" s="32">
        <f t="shared" si="4"/>
        <v>669.47</v>
      </c>
      <c r="K24" s="32"/>
      <c r="L24" s="32">
        <f t="shared" ref="L24" si="5">L13+L23</f>
        <v>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1.82</v>
      </c>
      <c r="H33" s="43">
        <v>6.83</v>
      </c>
      <c r="I33" s="43">
        <v>6.46</v>
      </c>
      <c r="J33" s="43">
        <v>94.2</v>
      </c>
      <c r="K33" s="44">
        <v>31</v>
      </c>
      <c r="L33" s="43">
        <v>12.25</v>
      </c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10.57</v>
      </c>
      <c r="H34" s="43">
        <v>3.29</v>
      </c>
      <c r="I34" s="43">
        <v>5.36</v>
      </c>
      <c r="J34" s="43">
        <v>92.99</v>
      </c>
      <c r="K34" s="44">
        <v>50</v>
      </c>
      <c r="L34" s="43">
        <v>35.200000000000003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23.43</v>
      </c>
      <c r="H35" s="43">
        <v>23.43</v>
      </c>
      <c r="I35" s="43">
        <v>1.25</v>
      </c>
      <c r="J35" s="43">
        <v>312.02</v>
      </c>
      <c r="K35" s="44">
        <v>212</v>
      </c>
      <c r="L35" s="43">
        <v>30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150.5</v>
      </c>
      <c r="G36" s="43">
        <v>5.0999999999999996</v>
      </c>
      <c r="H36" s="43">
        <v>7.5</v>
      </c>
      <c r="I36" s="43">
        <v>28.5</v>
      </c>
      <c r="J36" s="43">
        <v>201.9</v>
      </c>
      <c r="K36" s="44">
        <v>227</v>
      </c>
      <c r="L36" s="43">
        <v>10.050000000000001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</v>
      </c>
      <c r="H37" s="43">
        <v>0</v>
      </c>
      <c r="I37" s="43">
        <v>10</v>
      </c>
      <c r="J37" s="43">
        <v>38.6</v>
      </c>
      <c r="K37" s="44"/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2.36</v>
      </c>
      <c r="H38" s="43">
        <v>0.3</v>
      </c>
      <c r="I38" s="43">
        <v>14.49</v>
      </c>
      <c r="J38" s="43">
        <v>70.14</v>
      </c>
      <c r="K38" s="44"/>
      <c r="L38" s="43">
        <v>2.2999999999999998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1.4</v>
      </c>
      <c r="H39" s="43">
        <v>0.3</v>
      </c>
      <c r="I39" s="43">
        <v>13.38</v>
      </c>
      <c r="J39" s="43">
        <v>66</v>
      </c>
      <c r="K39" s="44"/>
      <c r="L39" s="43">
        <v>2.2000000000000002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760.5</v>
      </c>
      <c r="G42" s="19">
        <f t="shared" ref="G42" si="10">SUM(G33:G41)</f>
        <v>44.88</v>
      </c>
      <c r="H42" s="19">
        <f t="shared" ref="H42" si="11">SUM(H33:H41)</f>
        <v>41.649999999999991</v>
      </c>
      <c r="I42" s="19">
        <f t="shared" ref="I42" si="12">SUM(I33:I41)</f>
        <v>79.44</v>
      </c>
      <c r="J42" s="19">
        <f t="shared" ref="J42:L42" si="13">SUM(J33:J41)</f>
        <v>875.85</v>
      </c>
      <c r="K42" s="25"/>
      <c r="L42" s="19">
        <f t="shared" si="13"/>
        <v>97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760.5</v>
      </c>
      <c r="G43" s="32">
        <f t="shared" ref="G43" si="14">G32+G42</f>
        <v>44.88</v>
      </c>
      <c r="H43" s="32">
        <f t="shared" ref="H43" si="15">H32+H42</f>
        <v>41.649999999999991</v>
      </c>
      <c r="I43" s="32">
        <f t="shared" ref="I43" si="16">I32+I42</f>
        <v>79.44</v>
      </c>
      <c r="J43" s="32">
        <f t="shared" ref="J43:L43" si="17">J32+J42</f>
        <v>875.85</v>
      </c>
      <c r="K43" s="32"/>
      <c r="L43" s="32">
        <f t="shared" si="17"/>
        <v>97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0.77</v>
      </c>
      <c r="H52" s="43">
        <v>3.1</v>
      </c>
      <c r="I52" s="43">
        <v>7.27</v>
      </c>
      <c r="J52" s="43">
        <v>60.07</v>
      </c>
      <c r="K52" s="44">
        <v>29</v>
      </c>
      <c r="L52" s="43">
        <v>7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 t="s">
        <v>54</v>
      </c>
      <c r="G53" s="43">
        <v>1.76</v>
      </c>
      <c r="H53" s="43">
        <v>4.16</v>
      </c>
      <c r="I53" s="43">
        <v>12.46</v>
      </c>
      <c r="J53" s="43">
        <v>94.32</v>
      </c>
      <c r="K53" s="44">
        <v>42</v>
      </c>
      <c r="L53" s="43">
        <v>31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170</v>
      </c>
      <c r="G54" s="43">
        <v>16.77</v>
      </c>
      <c r="H54" s="43">
        <v>18.809999999999999</v>
      </c>
      <c r="I54" s="43">
        <v>20.84</v>
      </c>
      <c r="J54" s="43">
        <v>315</v>
      </c>
      <c r="K54" s="44">
        <v>185</v>
      </c>
      <c r="L54" s="43">
        <v>46.5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0.8</v>
      </c>
      <c r="H56" s="43">
        <v>0</v>
      </c>
      <c r="I56" s="43">
        <v>25.62</v>
      </c>
      <c r="J56" s="43">
        <v>103.8</v>
      </c>
      <c r="K56" s="44"/>
      <c r="L56" s="43">
        <v>8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2.36</v>
      </c>
      <c r="H57" s="43">
        <v>0.3</v>
      </c>
      <c r="I57" s="43">
        <v>14.49</v>
      </c>
      <c r="J57" s="43">
        <v>70.14</v>
      </c>
      <c r="K57" s="44"/>
      <c r="L57" s="43">
        <v>2.2999999999999998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1.4</v>
      </c>
      <c r="H58" s="43">
        <v>0.3</v>
      </c>
      <c r="I58" s="43">
        <v>13.38</v>
      </c>
      <c r="J58" s="43">
        <v>66</v>
      </c>
      <c r="K58" s="44"/>
      <c r="L58" s="43">
        <v>2.2000000000000002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490</v>
      </c>
      <c r="G61" s="19">
        <f t="shared" ref="G61" si="22">SUM(G52:G60)</f>
        <v>23.86</v>
      </c>
      <c r="H61" s="19">
        <f t="shared" ref="H61" si="23">SUM(H52:H60)</f>
        <v>26.67</v>
      </c>
      <c r="I61" s="19">
        <f t="shared" ref="I61" si="24">SUM(I52:I60)</f>
        <v>94.059999999999988</v>
      </c>
      <c r="J61" s="19">
        <f t="shared" ref="J61:L61" si="25">SUM(J52:J60)</f>
        <v>709.32999999999993</v>
      </c>
      <c r="K61" s="25"/>
      <c r="L61" s="19">
        <f t="shared" si="25"/>
        <v>97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490</v>
      </c>
      <c r="G62" s="32">
        <f t="shared" ref="G62" si="26">G51+G61</f>
        <v>23.86</v>
      </c>
      <c r="H62" s="32">
        <f t="shared" ref="H62" si="27">H51+H61</f>
        <v>26.67</v>
      </c>
      <c r="I62" s="32">
        <f t="shared" ref="I62" si="28">I51+I61</f>
        <v>94.059999999999988</v>
      </c>
      <c r="J62" s="32">
        <f t="shared" ref="J62:L62" si="29">J51+J61</f>
        <v>709.32999999999993</v>
      </c>
      <c r="K62" s="32"/>
      <c r="L62" s="32">
        <f t="shared" si="29"/>
        <v>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1</v>
      </c>
      <c r="H71" s="43">
        <v>0.02</v>
      </c>
      <c r="I71" s="43">
        <v>4</v>
      </c>
      <c r="J71" s="43">
        <v>1.8</v>
      </c>
      <c r="K71" s="44"/>
      <c r="L71" s="43">
        <v>11</v>
      </c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6</v>
      </c>
      <c r="H72" s="43">
        <v>2.6</v>
      </c>
      <c r="I72" s="43">
        <v>13.8</v>
      </c>
      <c r="J72" s="43">
        <v>102.6</v>
      </c>
      <c r="K72" s="44">
        <v>45</v>
      </c>
      <c r="L72" s="43">
        <v>21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8.77</v>
      </c>
      <c r="H73" s="43">
        <v>4.45</v>
      </c>
      <c r="I73" s="43">
        <v>2.2799999999999998</v>
      </c>
      <c r="J73" s="43">
        <v>94.5</v>
      </c>
      <c r="K73" s="44">
        <v>172</v>
      </c>
      <c r="L73" s="43">
        <v>45.2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 t="s">
        <v>43</v>
      </c>
      <c r="G74" s="43">
        <v>8.9</v>
      </c>
      <c r="H74" s="43">
        <v>4.0999999999999996</v>
      </c>
      <c r="I74" s="43">
        <v>9.84</v>
      </c>
      <c r="J74" s="43">
        <v>231</v>
      </c>
      <c r="K74" s="44">
        <v>219</v>
      </c>
      <c r="L74" s="43">
        <v>10.3</v>
      </c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0.2</v>
      </c>
      <c r="H75" s="43">
        <v>0</v>
      </c>
      <c r="I75" s="43">
        <v>10</v>
      </c>
      <c r="J75" s="43">
        <v>38.6</v>
      </c>
      <c r="K75" s="44"/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2.36</v>
      </c>
      <c r="H76" s="43">
        <v>0.3</v>
      </c>
      <c r="I76" s="43">
        <v>14.49</v>
      </c>
      <c r="J76" s="43">
        <v>70.14</v>
      </c>
      <c r="K76" s="44"/>
      <c r="L76" s="43">
        <v>2.2999999999999998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1.4</v>
      </c>
      <c r="H77" s="43">
        <v>0.3</v>
      </c>
      <c r="I77" s="43">
        <v>13.38</v>
      </c>
      <c r="J77" s="43">
        <v>66</v>
      </c>
      <c r="K77" s="44"/>
      <c r="L77" s="43">
        <v>2.2000000000000002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28.63</v>
      </c>
      <c r="H80" s="19">
        <f t="shared" ref="H80" si="35">SUM(H71:H79)</f>
        <v>11.770000000000001</v>
      </c>
      <c r="I80" s="19">
        <f t="shared" ref="I80" si="36">SUM(I71:I79)</f>
        <v>67.790000000000006</v>
      </c>
      <c r="J80" s="19">
        <f t="shared" ref="J80:L80" si="37">SUM(J71:J79)</f>
        <v>604.64</v>
      </c>
      <c r="K80" s="25"/>
      <c r="L80" s="19">
        <f t="shared" si="37"/>
        <v>97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610</v>
      </c>
      <c r="G81" s="32">
        <f t="shared" ref="G81" si="38">G70+G80</f>
        <v>28.63</v>
      </c>
      <c r="H81" s="32">
        <f t="shared" ref="H81" si="39">H70+H80</f>
        <v>11.770000000000001</v>
      </c>
      <c r="I81" s="32">
        <f t="shared" ref="I81" si="40">I70+I80</f>
        <v>67.790000000000006</v>
      </c>
      <c r="J81" s="32">
        <f t="shared" ref="J81:L81" si="41">J70+J80</f>
        <v>604.64</v>
      </c>
      <c r="K81" s="32"/>
      <c r="L81" s="32">
        <f t="shared" si="41"/>
        <v>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0.73</v>
      </c>
      <c r="H90" s="43">
        <v>0.05</v>
      </c>
      <c r="I90" s="43">
        <v>14.46</v>
      </c>
      <c r="J90" s="43">
        <v>56.32</v>
      </c>
      <c r="K90" s="44">
        <v>13</v>
      </c>
      <c r="L90" s="43">
        <v>7.8</v>
      </c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5.12</v>
      </c>
      <c r="H91" s="43">
        <v>3.81</v>
      </c>
      <c r="I91" s="43">
        <v>16</v>
      </c>
      <c r="J91" s="43">
        <v>164.8</v>
      </c>
      <c r="K91" s="44">
        <v>53</v>
      </c>
      <c r="L91" s="43">
        <v>15</v>
      </c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180</v>
      </c>
      <c r="G92" s="43">
        <v>21.9</v>
      </c>
      <c r="H92" s="43">
        <v>18.62</v>
      </c>
      <c r="I92" s="43">
        <v>30.34</v>
      </c>
      <c r="J92" s="43">
        <v>376.53</v>
      </c>
      <c r="K92" s="44">
        <v>193</v>
      </c>
      <c r="L92" s="43">
        <v>61.7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0.8</v>
      </c>
      <c r="H94" s="43">
        <v>0</v>
      </c>
      <c r="I94" s="43">
        <v>25.62</v>
      </c>
      <c r="J94" s="43">
        <v>103.8</v>
      </c>
      <c r="K94" s="44"/>
      <c r="L94" s="43">
        <v>8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2.36</v>
      </c>
      <c r="H95" s="43">
        <v>0.3</v>
      </c>
      <c r="I95" s="43">
        <v>14.49</v>
      </c>
      <c r="J95" s="43">
        <v>70.14</v>
      </c>
      <c r="K95" s="44"/>
      <c r="L95" s="43">
        <v>2.2999999999999998</v>
      </c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1.4</v>
      </c>
      <c r="H96" s="43">
        <v>0.3</v>
      </c>
      <c r="I96" s="43">
        <v>13.38</v>
      </c>
      <c r="J96" s="43">
        <v>66</v>
      </c>
      <c r="K96" s="44"/>
      <c r="L96" s="43">
        <v>2.2000000000000002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32.31</v>
      </c>
      <c r="H99" s="19">
        <f t="shared" ref="H99" si="47">SUM(H90:H98)</f>
        <v>23.080000000000002</v>
      </c>
      <c r="I99" s="19">
        <f t="shared" ref="I99" si="48">SUM(I90:I98)</f>
        <v>114.28999999999999</v>
      </c>
      <c r="J99" s="19">
        <f t="shared" ref="J99:L99" si="49">SUM(J90:J98)</f>
        <v>837.58999999999992</v>
      </c>
      <c r="K99" s="25"/>
      <c r="L99" s="19">
        <f t="shared" si="49"/>
        <v>97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32.31</v>
      </c>
      <c r="H100" s="32">
        <f t="shared" ref="H100" si="51">H89+H99</f>
        <v>23.080000000000002</v>
      </c>
      <c r="I100" s="32">
        <f t="shared" ref="I100" si="52">I89+I99</f>
        <v>114.28999999999999</v>
      </c>
      <c r="J100" s="32">
        <f t="shared" ref="J100:L100" si="53">J89+J99</f>
        <v>837.58999999999992</v>
      </c>
      <c r="K100" s="32"/>
      <c r="L100" s="32">
        <f t="shared" si="53"/>
        <v>97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0.65</v>
      </c>
      <c r="H109" s="43">
        <v>6.12</v>
      </c>
      <c r="I109" s="43">
        <v>3.79</v>
      </c>
      <c r="J109" s="43">
        <v>72.84</v>
      </c>
      <c r="K109" s="44">
        <v>6</v>
      </c>
      <c r="L109" s="43">
        <v>14</v>
      </c>
    </row>
    <row r="110" spans="1:12" ht="15">
      <c r="A110" s="23"/>
      <c r="B110" s="15"/>
      <c r="C110" s="11"/>
      <c r="D110" s="7" t="s">
        <v>27</v>
      </c>
      <c r="E110" s="42" t="s">
        <v>64</v>
      </c>
      <c r="F110" s="43" t="s">
        <v>65</v>
      </c>
      <c r="G110" s="43">
        <v>1.58</v>
      </c>
      <c r="H110" s="43">
        <v>5.2</v>
      </c>
      <c r="I110" s="43">
        <v>8.24</v>
      </c>
      <c r="J110" s="43">
        <v>85.41</v>
      </c>
      <c r="K110" s="44">
        <v>35</v>
      </c>
      <c r="L110" s="43">
        <v>32</v>
      </c>
    </row>
    <row r="111" spans="1:12" ht="15">
      <c r="A111" s="23"/>
      <c r="B111" s="15"/>
      <c r="C111" s="11"/>
      <c r="D111" s="7" t="s">
        <v>28</v>
      </c>
      <c r="E111" s="42" t="s">
        <v>66</v>
      </c>
      <c r="F111" s="43">
        <v>180</v>
      </c>
      <c r="G111" s="43">
        <v>13.88</v>
      </c>
      <c r="H111" s="43">
        <v>15.51</v>
      </c>
      <c r="I111" s="43">
        <v>14.21</v>
      </c>
      <c r="J111" s="43">
        <v>252.86</v>
      </c>
      <c r="K111" s="44">
        <v>181</v>
      </c>
      <c r="L111" s="43">
        <v>41.5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0.2</v>
      </c>
      <c r="H113" s="43">
        <v>0</v>
      </c>
      <c r="I113" s="43">
        <v>10</v>
      </c>
      <c r="J113" s="43">
        <v>38.6</v>
      </c>
      <c r="K113" s="44"/>
      <c r="L113" s="43">
        <v>5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2.36</v>
      </c>
      <c r="H114" s="43">
        <v>0.3</v>
      </c>
      <c r="I114" s="43">
        <v>14.49</v>
      </c>
      <c r="J114" s="43">
        <v>70.14</v>
      </c>
      <c r="K114" s="44"/>
      <c r="L114" s="43">
        <v>2.2999999999999998</v>
      </c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1.4</v>
      </c>
      <c r="H115" s="43">
        <v>0.3</v>
      </c>
      <c r="I115" s="43">
        <v>13.38</v>
      </c>
      <c r="J115" s="43">
        <v>66</v>
      </c>
      <c r="K115" s="44"/>
      <c r="L115" s="43">
        <v>2.2000000000000002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56">SUM(G109:G117)</f>
        <v>20.069999999999997</v>
      </c>
      <c r="H118" s="19">
        <f t="shared" si="56"/>
        <v>27.43</v>
      </c>
      <c r="I118" s="19">
        <f t="shared" si="56"/>
        <v>64.11</v>
      </c>
      <c r="J118" s="19">
        <f t="shared" si="56"/>
        <v>585.85</v>
      </c>
      <c r="K118" s="25"/>
      <c r="L118" s="19">
        <f t="shared" ref="L118" si="57">SUM(L109:L117)</f>
        <v>97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20.069999999999997</v>
      </c>
      <c r="H119" s="32">
        <f t="shared" ref="H119" si="59">H108+H118</f>
        <v>27.43</v>
      </c>
      <c r="I119" s="32">
        <f t="shared" ref="I119" si="60">I108+I118</f>
        <v>64.11</v>
      </c>
      <c r="J119" s="32">
        <f t="shared" ref="J119:L119" si="61">J108+J118</f>
        <v>585.85</v>
      </c>
      <c r="K119" s="32"/>
      <c r="L119" s="32">
        <f t="shared" si="61"/>
        <v>97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0.85</v>
      </c>
      <c r="H128" s="43">
        <v>2.5</v>
      </c>
      <c r="I128" s="43">
        <v>4.2</v>
      </c>
      <c r="J128" s="43">
        <v>42.7</v>
      </c>
      <c r="K128" s="44">
        <v>7</v>
      </c>
      <c r="L128" s="43">
        <v>12</v>
      </c>
    </row>
    <row r="129" spans="1:12" ht="1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5.3</v>
      </c>
      <c r="H129" s="43">
        <v>6.65</v>
      </c>
      <c r="I129" s="43">
        <v>17.02</v>
      </c>
      <c r="J129" s="43">
        <v>147.58000000000001</v>
      </c>
      <c r="K129" s="44">
        <v>72</v>
      </c>
      <c r="L129" s="43">
        <v>22</v>
      </c>
    </row>
    <row r="130" spans="1:12" ht="1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11.93</v>
      </c>
      <c r="H130" s="43">
        <v>10.11</v>
      </c>
      <c r="I130" s="43">
        <v>3.17</v>
      </c>
      <c r="J130" s="43">
        <v>162</v>
      </c>
      <c r="K130" s="44">
        <v>192</v>
      </c>
      <c r="L130" s="43">
        <v>40.450000000000003</v>
      </c>
    </row>
    <row r="131" spans="1:12" ht="15">
      <c r="A131" s="14"/>
      <c r="B131" s="15"/>
      <c r="C131" s="11"/>
      <c r="D131" s="7" t="s">
        <v>29</v>
      </c>
      <c r="E131" s="42" t="s">
        <v>70</v>
      </c>
      <c r="F131" s="43" t="s">
        <v>43</v>
      </c>
      <c r="G131" s="43">
        <v>5.0999999999999996</v>
      </c>
      <c r="H131" s="43">
        <v>7.5</v>
      </c>
      <c r="I131" s="43">
        <v>28.5</v>
      </c>
      <c r="J131" s="43">
        <v>201.9</v>
      </c>
      <c r="K131" s="44">
        <v>227</v>
      </c>
      <c r="L131" s="43">
        <v>10.050000000000001</v>
      </c>
    </row>
    <row r="132" spans="1:12" ht="25.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0.8</v>
      </c>
      <c r="H132" s="43">
        <v>0</v>
      </c>
      <c r="I132" s="43">
        <v>25.62</v>
      </c>
      <c r="J132" s="43">
        <v>103.8</v>
      </c>
      <c r="K132" s="44"/>
      <c r="L132" s="43">
        <v>8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2.36</v>
      </c>
      <c r="H133" s="43">
        <v>0.3</v>
      </c>
      <c r="I133" s="43">
        <v>14.49</v>
      </c>
      <c r="J133" s="43">
        <v>70.14</v>
      </c>
      <c r="K133" s="44"/>
      <c r="L133" s="43">
        <v>2.2999999999999998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1.4</v>
      </c>
      <c r="H134" s="43">
        <v>0.3</v>
      </c>
      <c r="I134" s="43">
        <v>13.38</v>
      </c>
      <c r="J134" s="43">
        <v>66</v>
      </c>
      <c r="K134" s="44"/>
      <c r="L134" s="43">
        <v>2.2000000000000002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27.74</v>
      </c>
      <c r="H137" s="19">
        <f t="shared" si="64"/>
        <v>27.36</v>
      </c>
      <c r="I137" s="19">
        <f t="shared" si="64"/>
        <v>106.38</v>
      </c>
      <c r="J137" s="19">
        <f t="shared" si="64"/>
        <v>794.12</v>
      </c>
      <c r="K137" s="25"/>
      <c r="L137" s="19">
        <f t="shared" ref="L137" si="65">SUM(L128:L136)</f>
        <v>97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610</v>
      </c>
      <c r="G138" s="32">
        <f t="shared" ref="G138" si="66">G127+G137</f>
        <v>27.74</v>
      </c>
      <c r="H138" s="32">
        <f t="shared" ref="H138" si="67">H127+H137</f>
        <v>27.36</v>
      </c>
      <c r="I138" s="32">
        <f t="shared" ref="I138" si="68">I127+I137</f>
        <v>106.38</v>
      </c>
      <c r="J138" s="32">
        <f t="shared" ref="J138:L138" si="69">J127+J137</f>
        <v>794.12</v>
      </c>
      <c r="K138" s="32"/>
      <c r="L138" s="32">
        <f t="shared" si="69"/>
        <v>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1.88</v>
      </c>
      <c r="H147" s="43">
        <v>1.98</v>
      </c>
      <c r="I147" s="43">
        <v>4.4000000000000004</v>
      </c>
      <c r="J147" s="43">
        <v>46.72</v>
      </c>
      <c r="K147" s="44">
        <v>229</v>
      </c>
      <c r="L147" s="43">
        <v>18</v>
      </c>
    </row>
    <row r="148" spans="1:12" ht="1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2.2599999999999998</v>
      </c>
      <c r="H148" s="43">
        <v>2.29</v>
      </c>
      <c r="I148" s="43">
        <v>17.41</v>
      </c>
      <c r="J148" s="43">
        <v>99.27</v>
      </c>
      <c r="K148" s="44">
        <v>47</v>
      </c>
      <c r="L148" s="43">
        <v>18</v>
      </c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90</v>
      </c>
      <c r="G149" s="43">
        <v>15.75</v>
      </c>
      <c r="H149" s="43">
        <v>5.49</v>
      </c>
      <c r="I149" s="43">
        <v>2.69</v>
      </c>
      <c r="J149" s="43">
        <v>122.86</v>
      </c>
      <c r="K149" s="44">
        <v>191</v>
      </c>
      <c r="L149" s="43">
        <v>38.5</v>
      </c>
    </row>
    <row r="150" spans="1:12" ht="1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3.67</v>
      </c>
      <c r="H150" s="43">
        <v>5.4</v>
      </c>
      <c r="I150" s="43">
        <v>28</v>
      </c>
      <c r="J150" s="43">
        <v>210.11</v>
      </c>
      <c r="K150" s="44">
        <v>224</v>
      </c>
      <c r="L150" s="43">
        <v>13</v>
      </c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0.2</v>
      </c>
      <c r="H151" s="43">
        <v>0</v>
      </c>
      <c r="I151" s="43">
        <v>10</v>
      </c>
      <c r="J151" s="43">
        <v>38.6</v>
      </c>
      <c r="K151" s="44"/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2.36</v>
      </c>
      <c r="H152" s="43">
        <v>0.3</v>
      </c>
      <c r="I152" s="43">
        <v>14.49</v>
      </c>
      <c r="J152" s="43">
        <v>70.14</v>
      </c>
      <c r="K152" s="44"/>
      <c r="L152" s="43">
        <v>2.2999999999999998</v>
      </c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1.4</v>
      </c>
      <c r="H153" s="43">
        <v>0.3</v>
      </c>
      <c r="I153" s="43">
        <v>13.38</v>
      </c>
      <c r="J153" s="43">
        <v>66</v>
      </c>
      <c r="K153" s="44"/>
      <c r="L153" s="43">
        <v>2.2000000000000002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27.52</v>
      </c>
      <c r="H156" s="19">
        <f t="shared" si="72"/>
        <v>15.760000000000002</v>
      </c>
      <c r="I156" s="19">
        <f t="shared" si="72"/>
        <v>90.36999999999999</v>
      </c>
      <c r="J156" s="19">
        <f t="shared" si="72"/>
        <v>653.70000000000005</v>
      </c>
      <c r="K156" s="25"/>
      <c r="L156" s="19">
        <f t="shared" ref="L156" si="73">SUM(L147:L155)</f>
        <v>97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760</v>
      </c>
      <c r="G157" s="32">
        <f t="shared" ref="G157" si="74">G146+G156</f>
        <v>27.52</v>
      </c>
      <c r="H157" s="32">
        <f t="shared" ref="H157" si="75">H146+H156</f>
        <v>15.760000000000002</v>
      </c>
      <c r="I157" s="32">
        <f t="shared" ref="I157" si="76">I146+I156</f>
        <v>90.36999999999999</v>
      </c>
      <c r="J157" s="32">
        <f t="shared" ref="J157:L157" si="77">J146+J156</f>
        <v>653.70000000000005</v>
      </c>
      <c r="K157" s="32"/>
      <c r="L157" s="32">
        <f t="shared" si="77"/>
        <v>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0.73</v>
      </c>
      <c r="H166" s="43">
        <v>0.05</v>
      </c>
      <c r="I166" s="43">
        <v>14.46</v>
      </c>
      <c r="J166" s="43">
        <v>56.32</v>
      </c>
      <c r="K166" s="44">
        <v>13</v>
      </c>
      <c r="L166" s="43">
        <v>7.8</v>
      </c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1.54</v>
      </c>
      <c r="H167" s="43">
        <v>5.07</v>
      </c>
      <c r="I167" s="43">
        <v>8.0399999999999991</v>
      </c>
      <c r="J167" s="43">
        <v>83.33</v>
      </c>
      <c r="K167" s="44">
        <v>43</v>
      </c>
      <c r="L167" s="43">
        <v>18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7.94</v>
      </c>
      <c r="H168" s="43">
        <v>19.25</v>
      </c>
      <c r="I168" s="43">
        <v>1.88</v>
      </c>
      <c r="J168" s="43">
        <v>215.66</v>
      </c>
      <c r="K168" s="44">
        <v>205</v>
      </c>
      <c r="L168" s="43">
        <v>41.58</v>
      </c>
    </row>
    <row r="169" spans="1:12" ht="1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2.93</v>
      </c>
      <c r="H169" s="43">
        <v>5.0599999999999996</v>
      </c>
      <c r="I169" s="43">
        <v>17.39</v>
      </c>
      <c r="J169" s="43">
        <v>126.8</v>
      </c>
      <c r="K169" s="44">
        <v>239</v>
      </c>
      <c r="L169" s="43">
        <v>17.12</v>
      </c>
    </row>
    <row r="170" spans="1:12" ht="25.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0.8</v>
      </c>
      <c r="H170" s="43">
        <v>0</v>
      </c>
      <c r="I170" s="43">
        <v>25.62</v>
      </c>
      <c r="J170" s="43">
        <v>103.8</v>
      </c>
      <c r="K170" s="44"/>
      <c r="L170" s="43">
        <v>8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2.36</v>
      </c>
      <c r="H171" s="43">
        <v>0.3</v>
      </c>
      <c r="I171" s="43">
        <v>14.49</v>
      </c>
      <c r="J171" s="43">
        <v>70.14</v>
      </c>
      <c r="K171" s="44"/>
      <c r="L171" s="43">
        <v>2.2999999999999998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1.4</v>
      </c>
      <c r="H172" s="43">
        <v>0.3</v>
      </c>
      <c r="I172" s="43">
        <v>13.38</v>
      </c>
      <c r="J172" s="43">
        <v>66</v>
      </c>
      <c r="K172" s="44"/>
      <c r="L172" s="43">
        <v>2.2000000000000002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17.7</v>
      </c>
      <c r="H175" s="19">
        <f t="shared" si="80"/>
        <v>30.03</v>
      </c>
      <c r="I175" s="19">
        <f t="shared" si="80"/>
        <v>95.259999999999991</v>
      </c>
      <c r="J175" s="19">
        <f t="shared" si="80"/>
        <v>722.05</v>
      </c>
      <c r="K175" s="25"/>
      <c r="L175" s="19">
        <f t="shared" ref="L175" si="81">SUM(L166:L174)</f>
        <v>97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760</v>
      </c>
      <c r="G176" s="32">
        <f t="shared" ref="G176" si="82">G165+G175</f>
        <v>17.7</v>
      </c>
      <c r="H176" s="32">
        <f t="shared" ref="H176" si="83">H165+H175</f>
        <v>30.03</v>
      </c>
      <c r="I176" s="32">
        <f t="shared" ref="I176" si="84">I165+I175</f>
        <v>95.259999999999991</v>
      </c>
      <c r="J176" s="32">
        <f t="shared" ref="J176:L176" si="85">J165+J175</f>
        <v>722.05</v>
      </c>
      <c r="K176" s="32"/>
      <c r="L176" s="32">
        <f t="shared" si="85"/>
        <v>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0.74</v>
      </c>
      <c r="H185" s="43">
        <v>0.06</v>
      </c>
      <c r="I185" s="43">
        <v>0</v>
      </c>
      <c r="J185" s="43">
        <v>12</v>
      </c>
      <c r="K185" s="44"/>
      <c r="L185" s="43">
        <v>12</v>
      </c>
    </row>
    <row r="186" spans="1:12" ht="1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1.85</v>
      </c>
      <c r="H186" s="43">
        <v>6.19</v>
      </c>
      <c r="I186" s="43">
        <v>12.34</v>
      </c>
      <c r="J186" s="43">
        <v>112.47</v>
      </c>
      <c r="K186" s="44">
        <v>51</v>
      </c>
      <c r="L186" s="43">
        <v>19</v>
      </c>
    </row>
    <row r="187" spans="1:12" ht="1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16.29</v>
      </c>
      <c r="H187" s="43">
        <v>18.829999999999998</v>
      </c>
      <c r="I187" s="43">
        <v>2.89</v>
      </c>
      <c r="J187" s="43">
        <v>24.27</v>
      </c>
      <c r="K187" s="44">
        <v>176</v>
      </c>
      <c r="L187" s="43">
        <v>32</v>
      </c>
    </row>
    <row r="188" spans="1:12" ht="1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3.57</v>
      </c>
      <c r="H188" s="43">
        <v>7.6</v>
      </c>
      <c r="I188" s="43">
        <v>12.08</v>
      </c>
      <c r="J188" s="43">
        <v>129.06</v>
      </c>
      <c r="K188" s="44">
        <v>87</v>
      </c>
      <c r="L188" s="43">
        <v>24.5</v>
      </c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0.2</v>
      </c>
      <c r="H189" s="43">
        <v>0</v>
      </c>
      <c r="I189" s="43">
        <v>10</v>
      </c>
      <c r="J189" s="43">
        <v>38.6</v>
      </c>
      <c r="K189" s="44"/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2.36</v>
      </c>
      <c r="H190" s="43">
        <v>0.3</v>
      </c>
      <c r="I190" s="43">
        <v>14.49</v>
      </c>
      <c r="J190" s="43">
        <v>70.14</v>
      </c>
      <c r="K190" s="44"/>
      <c r="L190" s="43">
        <v>2.2999999999999998</v>
      </c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1.4</v>
      </c>
      <c r="H191" s="43">
        <v>0.3</v>
      </c>
      <c r="I191" s="43">
        <v>13.38</v>
      </c>
      <c r="J191" s="43">
        <v>66</v>
      </c>
      <c r="K191" s="44"/>
      <c r="L191" s="43">
        <v>2.2000000000000002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26.409999999999997</v>
      </c>
      <c r="H194" s="19">
        <f t="shared" si="88"/>
        <v>33.279999999999994</v>
      </c>
      <c r="I194" s="19">
        <f t="shared" si="88"/>
        <v>65.180000000000007</v>
      </c>
      <c r="J194" s="19">
        <f t="shared" si="88"/>
        <v>452.54</v>
      </c>
      <c r="K194" s="25"/>
      <c r="L194" s="19">
        <f t="shared" ref="L194" si="89">SUM(L185:L193)</f>
        <v>97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90">G184+G194</f>
        <v>26.409999999999997</v>
      </c>
      <c r="H195" s="32">
        <f t="shared" ref="H195" si="91">H184+H194</f>
        <v>33.279999999999994</v>
      </c>
      <c r="I195" s="32">
        <f t="shared" ref="I195" si="92">I184+I194</f>
        <v>65.180000000000007</v>
      </c>
      <c r="J195" s="32">
        <f t="shared" ref="J195:L195" si="93">J184+J194</f>
        <v>452.54</v>
      </c>
      <c r="K195" s="32"/>
      <c r="L195" s="32">
        <f t="shared" si="93"/>
        <v>97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656.05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27.167000000000002</v>
      </c>
      <c r="H196" s="34">
        <f t="shared" si="94"/>
        <v>26.163999999999998</v>
      </c>
      <c r="I196" s="34">
        <f t="shared" si="94"/>
        <v>86.405999999999992</v>
      </c>
      <c r="J196" s="34">
        <f t="shared" si="94"/>
        <v>690.51400000000001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школо</cp:lastModifiedBy>
  <dcterms:created xsi:type="dcterms:W3CDTF">2022-05-16T14:23:56Z</dcterms:created>
  <dcterms:modified xsi:type="dcterms:W3CDTF">2023-10-17T10:45:14Z</dcterms:modified>
</cp:coreProperties>
</file>