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15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43" i="1"/>
  <c r="G62" i="1"/>
  <c r="L62" i="1"/>
  <c r="L81" i="1"/>
  <c r="L100" i="1"/>
  <c r="G138" i="1"/>
  <c r="J176" i="1"/>
  <c r="I195" i="1"/>
  <c r="H24" i="1"/>
  <c r="H43" i="1"/>
  <c r="H62" i="1"/>
  <c r="H138" i="1"/>
  <c r="H157" i="1"/>
  <c r="G176" i="1"/>
  <c r="J195" i="1"/>
  <c r="I43" i="1"/>
  <c r="I62" i="1"/>
  <c r="I81" i="1"/>
  <c r="I157" i="1"/>
  <c r="H176" i="1"/>
  <c r="L195" i="1"/>
  <c r="F24" i="1"/>
  <c r="F43" i="1"/>
  <c r="J43" i="1"/>
  <c r="J62" i="1"/>
  <c r="J81" i="1"/>
  <c r="F119" i="1"/>
  <c r="F138" i="1"/>
  <c r="F157" i="1"/>
  <c r="J157" i="1"/>
  <c r="I176" i="1"/>
  <c r="H195" i="1"/>
  <c r="G195" i="1"/>
  <c r="L157" i="1"/>
  <c r="J138" i="1"/>
  <c r="L138" i="1"/>
  <c r="F100" i="1"/>
  <c r="G81" i="1"/>
  <c r="F81" i="1"/>
  <c r="F62" i="1"/>
  <c r="L43" i="1"/>
  <c r="L119" i="1"/>
  <c r="J119" i="1"/>
  <c r="H119" i="1"/>
  <c r="G119" i="1"/>
  <c r="I119" i="1"/>
  <c r="J24" i="1"/>
  <c r="J196" i="1" s="1"/>
  <c r="L24" i="1"/>
  <c r="I100" i="1"/>
  <c r="H100" i="1"/>
  <c r="G100" i="1"/>
  <c r="G196" i="1" s="1"/>
  <c r="H81" i="1"/>
  <c r="I24" i="1"/>
  <c r="F196" i="1"/>
  <c r="L196" i="1" l="1"/>
  <c r="I196" i="1"/>
  <c r="H196" i="1"/>
</calcChain>
</file>

<file path=xl/sharedStrings.xml><?xml version="1.0" encoding="utf-8"?>
<sst xmlns="http://schemas.openxmlformats.org/spreadsheetml/2006/main" count="261" uniqueCount="87">
  <si>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</si>
  <si>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</si>
  <si>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</si>
  <si>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</si>
  <si>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</si>
  <si>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</si>
  <si>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</si>
  <si>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</si>
  <si>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</si>
  <si>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</si>
  <si>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</si>
  <si>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</si>
  <si>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</si>
  <si>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</si>
  <si>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</si>
  <si>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</si>
  <si>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</si>
  <si>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</si>
  <si>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</si>
  <si>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</si>
  <si>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</si>
  <si>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</si>
  <si>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</si>
  <si>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</si>
  <si>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</si>
  <si>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</si>
  <si>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</si>
  <si>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</si>
  <si>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</si>
  <si>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</si>
  <si>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</si>
  <si>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</si>
  <si>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</si>
  <si>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</si>
  <si>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</si>
  <si>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</si>
  <si>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</si>
  <si>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</si>
  <si>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</si>
  <si>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 с р/м</t>
  </si>
  <si>
    <t>щи из свежей капусты</t>
  </si>
  <si>
    <t>плов из отварной говядины</t>
  </si>
  <si>
    <t>хлеб пшеничный</t>
  </si>
  <si>
    <t>хлеб ржаной</t>
  </si>
  <si>
    <t>компот из сухофруктов с витаминизированным напитком "Валетек"</t>
  </si>
  <si>
    <t>салат витаминный</t>
  </si>
  <si>
    <t>суп картофельный с рыбными консервами</t>
  </si>
  <si>
    <t>кура отварная</t>
  </si>
  <si>
    <t>капуста тушеная</t>
  </si>
  <si>
    <t>винегрет овощной</t>
  </si>
  <si>
    <t>суп картофельный с макаронными изделиями</t>
  </si>
  <si>
    <t>котлета</t>
  </si>
  <si>
    <t>макароны отварные с маслом сливочным</t>
  </si>
  <si>
    <t>150-5</t>
  </si>
  <si>
    <t>чай с "Валетек Классные Витаминки"</t>
  </si>
  <si>
    <t>салат из моркови с изюмом</t>
  </si>
  <si>
    <t>свекольник</t>
  </si>
  <si>
    <t>бефстроганов из отварной говядины</t>
  </si>
  <si>
    <t>овощи в молочном соусе</t>
  </si>
  <si>
    <t>салат из белокочанной капусты с яблоками</t>
  </si>
  <si>
    <t>суп крестьянский с крупой</t>
  </si>
  <si>
    <t>мясо тушеное</t>
  </si>
  <si>
    <t>МБОУ Усть-Ижемская ООШ</t>
  </si>
  <si>
    <t>Салат из белокочанной капусты с зеленым горошком</t>
  </si>
  <si>
    <t>Рыба, тушеная в томате с овощами</t>
  </si>
  <si>
    <t>Рис отварной</t>
  </si>
  <si>
    <t>салат из свеклы с яблоками</t>
  </si>
  <si>
    <t>суп картофельный с рыбой</t>
  </si>
  <si>
    <t>запеканка картофельная с мясом и соусом</t>
  </si>
  <si>
    <t>компот из сухофруктов с витамизированным напитком "Валетек"</t>
  </si>
  <si>
    <t>салат из белокочанной капусты с помидорами и огурцами</t>
  </si>
  <si>
    <t>суп картофельный с бобовыми</t>
  </si>
  <si>
    <t>тефтели из говядины из говядины с рисом("ежики")</t>
  </si>
  <si>
    <t>картофельное пюре с маслом сливочным</t>
  </si>
  <si>
    <t>чай "Валетек" классные витаминки</t>
  </si>
  <si>
    <t>огурец свежий</t>
  </si>
  <si>
    <t>суп молочный с макаронными изделиями</t>
  </si>
  <si>
    <t>каша гречневая с маслом</t>
  </si>
  <si>
    <t>свежие помидоры в нарезке</t>
  </si>
  <si>
    <t>борщ из свежей капусты</t>
  </si>
  <si>
    <t>жркое по-домашнему</t>
  </si>
  <si>
    <t>кисель витамизированный</t>
  </si>
  <si>
    <t>200-10</t>
  </si>
  <si>
    <t>200-5</t>
  </si>
  <si>
    <t>греча отварная</t>
  </si>
  <si>
    <t>директор</t>
  </si>
  <si>
    <t>Зенкова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</si>
</sst>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62</v>
      </c>
      <c r="D1" s="68"/>
      <c r="E1" s="68"/>
      <c r="F1" s="12" t="s">
        <v>16</v>
      </c>
      <c r="G1" s="2" t="s">
        <v>17</v>
      </c>
      <c r="H1" s="69" t="s">
        <v>85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86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3">
        <v>1</v>
      </c>
      <c r="H14" s="52">
        <v>4</v>
      </c>
      <c r="I14" s="52">
        <v>3</v>
      </c>
      <c r="J14" s="52">
        <v>47</v>
      </c>
      <c r="K14" s="54">
        <v>9</v>
      </c>
      <c r="L14" s="43">
        <v>15.5</v>
      </c>
    </row>
    <row r="15" spans="1:12" ht="15" x14ac:dyDescent="0.25">
      <c r="A15" s="23"/>
      <c r="B15" s="15"/>
      <c r="C15" s="11"/>
      <c r="D15" s="7" t="s">
        <v>27</v>
      </c>
      <c r="E15" s="55" t="s">
        <v>40</v>
      </c>
      <c r="F15" s="56">
        <v>200</v>
      </c>
      <c r="G15" s="57">
        <v>11</v>
      </c>
      <c r="H15" s="56">
        <v>4</v>
      </c>
      <c r="I15" s="56">
        <v>5</v>
      </c>
      <c r="J15" s="56">
        <v>61</v>
      </c>
      <c r="K15" s="58">
        <v>24</v>
      </c>
      <c r="L15" s="57">
        <v>21.1</v>
      </c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180</v>
      </c>
      <c r="G16" s="57">
        <v>22</v>
      </c>
      <c r="H16" s="56">
        <v>19</v>
      </c>
      <c r="I16" s="56">
        <v>30</v>
      </c>
      <c r="J16" s="56">
        <v>377</v>
      </c>
      <c r="K16" s="58">
        <v>193</v>
      </c>
      <c r="L16" s="57">
        <v>52.3</v>
      </c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7"/>
      <c r="H17" s="56"/>
      <c r="I17" s="56"/>
      <c r="J17" s="56"/>
      <c r="K17" s="58"/>
      <c r="L17" s="57"/>
    </row>
    <row r="18" spans="1:12" ht="30" x14ac:dyDescent="0.25">
      <c r="A18" s="23"/>
      <c r="B18" s="15"/>
      <c r="C18" s="11"/>
      <c r="D18" s="7" t="s">
        <v>30</v>
      </c>
      <c r="E18" s="59" t="s">
        <v>44</v>
      </c>
      <c r="F18" s="60">
        <v>200</v>
      </c>
      <c r="G18" s="61">
        <v>1</v>
      </c>
      <c r="H18" s="60">
        <v>0</v>
      </c>
      <c r="I18" s="60">
        <v>26</v>
      </c>
      <c r="J18" s="60">
        <v>104</v>
      </c>
      <c r="K18" s="62">
        <v>303</v>
      </c>
      <c r="L18" s="61">
        <v>6.2</v>
      </c>
    </row>
    <row r="19" spans="1:12" ht="15" x14ac:dyDescent="0.25">
      <c r="A19" s="23"/>
      <c r="B19" s="15"/>
      <c r="C19" s="11"/>
      <c r="D19" s="7" t="s">
        <v>31</v>
      </c>
      <c r="E19" s="55" t="s">
        <v>42</v>
      </c>
      <c r="F19" s="56">
        <v>30</v>
      </c>
      <c r="G19" s="57">
        <v>2</v>
      </c>
      <c r="H19" s="56">
        <v>0</v>
      </c>
      <c r="I19" s="56">
        <v>14</v>
      </c>
      <c r="J19" s="56">
        <v>70</v>
      </c>
      <c r="K19" s="58"/>
      <c r="L19" s="57">
        <v>2.5</v>
      </c>
    </row>
    <row r="20" spans="1:12" ht="15" x14ac:dyDescent="0.25">
      <c r="A20" s="23"/>
      <c r="B20" s="15"/>
      <c r="C20" s="11"/>
      <c r="D20" s="7" t="s">
        <v>32</v>
      </c>
      <c r="E20" s="55" t="s">
        <v>43</v>
      </c>
      <c r="F20" s="56">
        <v>30</v>
      </c>
      <c r="G20" s="57">
        <v>1</v>
      </c>
      <c r="H20" s="56">
        <v>0</v>
      </c>
      <c r="I20" s="56">
        <v>13</v>
      </c>
      <c r="J20" s="56">
        <v>66</v>
      </c>
      <c r="K20" s="58"/>
      <c r="L20" s="57">
        <v>2.4</v>
      </c>
    </row>
    <row r="21" spans="1:12" ht="15" x14ac:dyDescent="0.25">
      <c r="A21" s="23"/>
      <c r="B21" s="15"/>
      <c r="C21" s="11"/>
      <c r="D21" s="6"/>
      <c r="E21" s="59"/>
      <c r="F21" s="60"/>
      <c r="G21" s="61"/>
      <c r="H21" s="60"/>
      <c r="I21" s="60"/>
      <c r="J21" s="60"/>
      <c r="K21" s="62"/>
      <c r="L21" s="61"/>
    </row>
    <row r="22" spans="1:12" ht="15.75" thickBot="1" x14ac:dyDescent="0.3">
      <c r="A22" s="23"/>
      <c r="B22" s="15"/>
      <c r="C22" s="11"/>
      <c r="D22" s="6"/>
      <c r="E22" s="63"/>
      <c r="F22" s="64"/>
      <c r="G22" s="65"/>
      <c r="H22" s="64"/>
      <c r="I22" s="64"/>
      <c r="J22" s="64"/>
      <c r="K22" s="66"/>
      <c r="L22" s="6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38</v>
      </c>
      <c r="H23" s="19">
        <f t="shared" si="2"/>
        <v>27</v>
      </c>
      <c r="I23" s="19">
        <f t="shared" si="2"/>
        <v>91</v>
      </c>
      <c r="J23" s="19">
        <f t="shared" si="2"/>
        <v>725</v>
      </c>
      <c r="K23" s="25"/>
      <c r="L23" s="19">
        <f t="shared" ref="L23" si="3">SUM(L14:L22)</f>
        <v>100.00000000000001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700</v>
      </c>
      <c r="G24" s="32">
        <f t="shared" ref="G24:J24" si="4">G13+G23</f>
        <v>38</v>
      </c>
      <c r="H24" s="32">
        <f t="shared" si="4"/>
        <v>27</v>
      </c>
      <c r="I24" s="32">
        <f t="shared" si="4"/>
        <v>91</v>
      </c>
      <c r="J24" s="32">
        <f t="shared" si="4"/>
        <v>725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63</v>
      </c>
      <c r="F33" s="52">
        <v>60</v>
      </c>
      <c r="G33" s="53">
        <v>2</v>
      </c>
      <c r="H33" s="52">
        <v>7</v>
      </c>
      <c r="I33" s="52">
        <v>6</v>
      </c>
      <c r="J33" s="52">
        <v>94</v>
      </c>
      <c r="K33" s="54">
        <v>31</v>
      </c>
      <c r="L33" s="43">
        <v>19.100000000000001</v>
      </c>
    </row>
    <row r="34" spans="1:12" ht="15" x14ac:dyDescent="0.25">
      <c r="A34" s="14"/>
      <c r="B34" s="15"/>
      <c r="C34" s="11"/>
      <c r="D34" s="7" t="s">
        <v>27</v>
      </c>
      <c r="E34" s="55" t="s">
        <v>46</v>
      </c>
      <c r="F34" s="56" t="s">
        <v>82</v>
      </c>
      <c r="G34" s="57">
        <v>5</v>
      </c>
      <c r="H34" s="56">
        <v>7</v>
      </c>
      <c r="I34" s="56">
        <v>17</v>
      </c>
      <c r="J34" s="56">
        <v>94</v>
      </c>
      <c r="K34" s="58">
        <v>42</v>
      </c>
      <c r="L34" s="43">
        <v>25.2</v>
      </c>
    </row>
    <row r="35" spans="1:12" ht="15" x14ac:dyDescent="0.25">
      <c r="A35" s="14"/>
      <c r="B35" s="15"/>
      <c r="C35" s="11"/>
      <c r="D35" s="7" t="s">
        <v>28</v>
      </c>
      <c r="E35" s="55" t="s">
        <v>64</v>
      </c>
      <c r="F35" s="56">
        <v>90</v>
      </c>
      <c r="G35" s="57">
        <v>9</v>
      </c>
      <c r="H35" s="56">
        <v>4</v>
      </c>
      <c r="I35" s="56">
        <v>2</v>
      </c>
      <c r="J35" s="56">
        <v>95</v>
      </c>
      <c r="K35" s="58">
        <v>172</v>
      </c>
      <c r="L35" s="43">
        <v>30.7</v>
      </c>
    </row>
    <row r="36" spans="1:12" ht="15" x14ac:dyDescent="0.25">
      <c r="A36" s="14"/>
      <c r="B36" s="15"/>
      <c r="C36" s="11"/>
      <c r="D36" s="7" t="s">
        <v>29</v>
      </c>
      <c r="E36" s="55" t="s">
        <v>65</v>
      </c>
      <c r="F36" s="56">
        <v>150</v>
      </c>
      <c r="G36" s="57">
        <v>4</v>
      </c>
      <c r="H36" s="56">
        <v>5</v>
      </c>
      <c r="I36" s="56">
        <v>28</v>
      </c>
      <c r="J36" s="56">
        <v>210</v>
      </c>
      <c r="K36" s="58">
        <v>224</v>
      </c>
      <c r="L36" s="43">
        <v>16.100000000000001</v>
      </c>
    </row>
    <row r="37" spans="1:12" ht="15" x14ac:dyDescent="0.25">
      <c r="A37" s="14"/>
      <c r="B37" s="15"/>
      <c r="C37" s="11"/>
      <c r="D37" s="7" t="s">
        <v>30</v>
      </c>
      <c r="E37" s="59" t="s">
        <v>54</v>
      </c>
      <c r="F37" s="56">
        <v>200</v>
      </c>
      <c r="G37" s="57">
        <v>0</v>
      </c>
      <c r="H37" s="56">
        <v>0</v>
      </c>
      <c r="I37" s="56">
        <v>39</v>
      </c>
      <c r="J37" s="56">
        <v>39</v>
      </c>
      <c r="K37" s="58"/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55" t="s">
        <v>42</v>
      </c>
      <c r="F38" s="56">
        <v>30</v>
      </c>
      <c r="G38" s="57">
        <v>2</v>
      </c>
      <c r="H38" s="56">
        <v>1</v>
      </c>
      <c r="I38" s="56">
        <v>14</v>
      </c>
      <c r="J38" s="56">
        <v>70</v>
      </c>
      <c r="K38" s="58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55" t="s">
        <v>43</v>
      </c>
      <c r="F39" s="56">
        <v>30</v>
      </c>
      <c r="G39" s="57">
        <v>1</v>
      </c>
      <c r="H39" s="56">
        <v>0</v>
      </c>
      <c r="I39" s="56">
        <v>13</v>
      </c>
      <c r="J39" s="56">
        <v>66</v>
      </c>
      <c r="K39" s="58">
        <v>305</v>
      </c>
      <c r="L39" s="43">
        <v>2.4</v>
      </c>
    </row>
    <row r="40" spans="1:12" ht="15" x14ac:dyDescent="0.25">
      <c r="A40" s="14"/>
      <c r="B40" s="15"/>
      <c r="C40" s="11"/>
      <c r="D40" s="6"/>
      <c r="E40" s="59"/>
      <c r="F40" s="60"/>
      <c r="G40" s="61"/>
      <c r="H40" s="60"/>
      <c r="I40" s="60"/>
      <c r="J40" s="60"/>
      <c r="K40" s="62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23</v>
      </c>
      <c r="H42" s="19">
        <f t="shared" ref="H42" si="11">SUM(H33:H41)</f>
        <v>24</v>
      </c>
      <c r="I42" s="19">
        <f t="shared" ref="I42" si="12">SUM(I33:I41)</f>
        <v>119</v>
      </c>
      <c r="J42" s="19">
        <f t="shared" ref="J42:L42" si="13">SUM(J33:J41)</f>
        <v>668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560</v>
      </c>
      <c r="G43" s="32">
        <f t="shared" ref="G43" si="14">G32+G42</f>
        <v>23</v>
      </c>
      <c r="H43" s="32">
        <f t="shared" ref="H43" si="15">H32+H42</f>
        <v>24</v>
      </c>
      <c r="I43" s="32">
        <f t="shared" ref="I43" si="16">I32+I42</f>
        <v>119</v>
      </c>
      <c r="J43" s="32">
        <f t="shared" ref="J43:L43" si="17">J32+J42</f>
        <v>668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3</v>
      </c>
      <c r="I52" s="43">
        <v>7</v>
      </c>
      <c r="J52" s="43">
        <v>60</v>
      </c>
      <c r="K52" s="44">
        <v>29</v>
      </c>
      <c r="L52" s="43">
        <v>17.100000000000001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11</v>
      </c>
      <c r="H53" s="43">
        <v>3</v>
      </c>
      <c r="I53" s="43">
        <v>5</v>
      </c>
      <c r="J53" s="43">
        <v>93</v>
      </c>
      <c r="K53" s="44">
        <v>50</v>
      </c>
      <c r="L53" s="43">
        <v>25.25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180</v>
      </c>
      <c r="G54" s="43">
        <v>18</v>
      </c>
      <c r="H54" s="43">
        <v>20</v>
      </c>
      <c r="I54" s="43">
        <v>22</v>
      </c>
      <c r="J54" s="43">
        <v>334</v>
      </c>
      <c r="K54" s="44">
        <v>185</v>
      </c>
      <c r="L54" s="43">
        <v>46.55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1</v>
      </c>
      <c r="H56" s="43">
        <v>0</v>
      </c>
      <c r="I56" s="43">
        <v>0</v>
      </c>
      <c r="J56" s="43">
        <v>104</v>
      </c>
      <c r="K56" s="44">
        <v>303</v>
      </c>
      <c r="L56" s="43">
        <v>6.2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1</v>
      </c>
      <c r="I57" s="43">
        <v>14</v>
      </c>
      <c r="J57" s="43">
        <v>70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</v>
      </c>
      <c r="H58" s="43">
        <v>0</v>
      </c>
      <c r="I58" s="43">
        <v>13</v>
      </c>
      <c r="J58" s="43">
        <v>66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34</v>
      </c>
      <c r="H61" s="19">
        <f t="shared" ref="H61" si="23">SUM(H52:H60)</f>
        <v>27</v>
      </c>
      <c r="I61" s="19">
        <f t="shared" ref="I61" si="24">SUM(I52:I60)</f>
        <v>61</v>
      </c>
      <c r="J61" s="19">
        <f t="shared" ref="J61:L61" si="25">SUM(J52:J60)</f>
        <v>727</v>
      </c>
      <c r="K61" s="25"/>
      <c r="L61" s="19">
        <f t="shared" si="25"/>
        <v>100.00000000000001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700</v>
      </c>
      <c r="G62" s="32">
        <f t="shared" ref="G62" si="26">G51+G61</f>
        <v>34</v>
      </c>
      <c r="H62" s="32">
        <f t="shared" ref="H62" si="27">H51+H61</f>
        <v>27</v>
      </c>
      <c r="I62" s="32">
        <f t="shared" ref="I62" si="28">I51+I61</f>
        <v>61</v>
      </c>
      <c r="J62" s="32">
        <f t="shared" ref="J62:L62" si="29">J51+J61</f>
        <v>727</v>
      </c>
      <c r="K62" s="32"/>
      <c r="L62" s="32">
        <f t="shared" si="29"/>
        <v>100.00000000000001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7</v>
      </c>
      <c r="I71" s="43">
        <v>2</v>
      </c>
      <c r="J71" s="43">
        <v>73</v>
      </c>
      <c r="K71" s="44"/>
      <c r="L71" s="43">
        <v>15.1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6</v>
      </c>
      <c r="H72" s="43">
        <v>3</v>
      </c>
      <c r="I72" s="43">
        <v>14</v>
      </c>
      <c r="J72" s="43">
        <v>103</v>
      </c>
      <c r="K72" s="44">
        <v>45</v>
      </c>
      <c r="L72" s="43">
        <v>22.2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12</v>
      </c>
      <c r="H73" s="43">
        <v>11</v>
      </c>
      <c r="I73" s="43">
        <v>8</v>
      </c>
      <c r="J73" s="43">
        <v>184</v>
      </c>
      <c r="K73" s="44">
        <v>202</v>
      </c>
      <c r="L73" s="43">
        <v>40.299999999999997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 t="s">
        <v>53</v>
      </c>
      <c r="G74" s="43">
        <v>3</v>
      </c>
      <c r="H74" s="43">
        <v>2</v>
      </c>
      <c r="I74" s="43">
        <v>19</v>
      </c>
      <c r="J74" s="43">
        <v>110</v>
      </c>
      <c r="K74" s="44">
        <v>37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10</v>
      </c>
      <c r="J75" s="43">
        <v>39</v>
      </c>
      <c r="K75" s="44">
        <v>305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1</v>
      </c>
      <c r="I76" s="43">
        <v>14</v>
      </c>
      <c r="J76" s="43">
        <v>70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</v>
      </c>
      <c r="H77" s="43">
        <v>0</v>
      </c>
      <c r="I77" s="43">
        <v>13</v>
      </c>
      <c r="J77" s="43">
        <v>66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80</v>
      </c>
      <c r="J80" s="19">
        <f t="shared" ref="J80:L80" si="37">SUM(J71:J79)</f>
        <v>645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610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80</v>
      </c>
      <c r="J81" s="32">
        <f t="shared" ref="J81:L81" si="41">J70+J80</f>
        <v>645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1</v>
      </c>
      <c r="H90" s="43">
        <v>0</v>
      </c>
      <c r="I90" s="43">
        <v>2</v>
      </c>
      <c r="J90" s="43">
        <v>8</v>
      </c>
      <c r="K90" s="44">
        <v>29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4</v>
      </c>
      <c r="H91" s="43">
        <v>3</v>
      </c>
      <c r="I91" s="43">
        <v>13</v>
      </c>
      <c r="J91" s="43">
        <v>132</v>
      </c>
      <c r="K91" s="44">
        <v>50</v>
      </c>
      <c r="L91" s="43">
        <v>15.98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90</v>
      </c>
      <c r="G92" s="43">
        <v>13</v>
      </c>
      <c r="H92" s="43">
        <v>14</v>
      </c>
      <c r="I92" s="43">
        <v>7</v>
      </c>
      <c r="J92" s="43">
        <v>212</v>
      </c>
      <c r="K92" s="44">
        <v>189</v>
      </c>
      <c r="L92" s="43">
        <v>46.96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 t="s">
        <v>53</v>
      </c>
      <c r="G93" s="43">
        <v>9</v>
      </c>
      <c r="H93" s="43">
        <v>4</v>
      </c>
      <c r="I93" s="43">
        <v>10</v>
      </c>
      <c r="J93" s="43">
        <v>231</v>
      </c>
      <c r="K93" s="44">
        <v>219</v>
      </c>
      <c r="L93" s="43">
        <v>10.96</v>
      </c>
    </row>
    <row r="94" spans="1:12" ht="25.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1</v>
      </c>
      <c r="H94" s="43">
        <v>0</v>
      </c>
      <c r="I94" s="43">
        <v>0</v>
      </c>
      <c r="J94" s="43">
        <v>104</v>
      </c>
      <c r="K94" s="44">
        <v>303</v>
      </c>
      <c r="L94" s="43">
        <v>6.2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1</v>
      </c>
      <c r="I95" s="43">
        <v>14</v>
      </c>
      <c r="J95" s="43">
        <v>70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</v>
      </c>
      <c r="H96" s="43">
        <v>0</v>
      </c>
      <c r="I96" s="43">
        <v>13</v>
      </c>
      <c r="J96" s="43">
        <v>66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31</v>
      </c>
      <c r="H99" s="19">
        <f t="shared" ref="H99" si="47">SUM(H90:H98)</f>
        <v>22</v>
      </c>
      <c r="I99" s="19">
        <f t="shared" ref="I99" si="48">SUM(I90:I98)</f>
        <v>59</v>
      </c>
      <c r="J99" s="19">
        <f t="shared" ref="J99:L99" si="49">SUM(J90:J98)</f>
        <v>823</v>
      </c>
      <c r="K99" s="25"/>
      <c r="L99" s="19">
        <f t="shared" si="49"/>
        <v>100.00000000000001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610</v>
      </c>
      <c r="G100" s="32">
        <f t="shared" ref="G100" si="50">G89+G99</f>
        <v>31</v>
      </c>
      <c r="H100" s="32">
        <f t="shared" ref="H100" si="51">H89+H99</f>
        <v>22</v>
      </c>
      <c r="I100" s="32">
        <f t="shared" ref="I100" si="52">I89+I99</f>
        <v>59</v>
      </c>
      <c r="J100" s="32">
        <f t="shared" ref="J100:L100" si="53">J89+J99</f>
        <v>823</v>
      </c>
      <c r="K100" s="32"/>
      <c r="L100" s="32">
        <f t="shared" si="53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</v>
      </c>
      <c r="H109" s="43">
        <v>3</v>
      </c>
      <c r="I109" s="43">
        <v>2</v>
      </c>
      <c r="J109" s="43">
        <v>39</v>
      </c>
      <c r="K109" s="44">
        <v>9</v>
      </c>
      <c r="L109" s="43">
        <v>13.3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 t="s">
        <v>83</v>
      </c>
      <c r="G110" s="43">
        <v>2</v>
      </c>
      <c r="H110" s="43">
        <v>5</v>
      </c>
      <c r="I110" s="43">
        <v>8</v>
      </c>
      <c r="J110" s="43">
        <v>85</v>
      </c>
      <c r="K110" s="44">
        <v>35</v>
      </c>
      <c r="L110" s="43">
        <v>20.9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200</v>
      </c>
      <c r="G111" s="43">
        <v>19</v>
      </c>
      <c r="H111" s="43">
        <v>21</v>
      </c>
      <c r="I111" s="43">
        <v>19</v>
      </c>
      <c r="J111" s="43">
        <v>337</v>
      </c>
      <c r="K111" s="44">
        <v>181</v>
      </c>
      <c r="L111" s="43">
        <v>55.9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</v>
      </c>
      <c r="H113" s="43">
        <v>0</v>
      </c>
      <c r="I113" s="43">
        <v>39</v>
      </c>
      <c r="J113" s="43">
        <v>39</v>
      </c>
      <c r="K113" s="44">
        <v>306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57">
        <v>2</v>
      </c>
      <c r="H114" s="56">
        <v>1</v>
      </c>
      <c r="I114" s="56">
        <v>14</v>
      </c>
      <c r="J114" s="56">
        <v>70</v>
      </c>
      <c r="K114" s="58"/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</v>
      </c>
      <c r="H115" s="43">
        <v>0</v>
      </c>
      <c r="I115" s="43">
        <v>13</v>
      </c>
      <c r="J115" s="43">
        <v>66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520</v>
      </c>
      <c r="G118" s="19">
        <f t="shared" ref="G118:J118" si="56">SUM(G109:G117)</f>
        <v>25</v>
      </c>
      <c r="H118" s="19">
        <f t="shared" si="56"/>
        <v>30</v>
      </c>
      <c r="I118" s="19">
        <f t="shared" si="56"/>
        <v>95</v>
      </c>
      <c r="J118" s="19">
        <f t="shared" si="56"/>
        <v>636</v>
      </c>
      <c r="K118" s="25"/>
      <c r="L118" s="19">
        <f t="shared" ref="L118" si="57">SUM(L109:L117)</f>
        <v>101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520</v>
      </c>
      <c r="G119" s="32">
        <f t="shared" ref="G119" si="58">G108+G118</f>
        <v>25</v>
      </c>
      <c r="H119" s="32">
        <f t="shared" ref="H119" si="59">H108+H118</f>
        <v>30</v>
      </c>
      <c r="I119" s="32">
        <f t="shared" ref="I119" si="60">I108+I118</f>
        <v>95</v>
      </c>
      <c r="J119" s="32">
        <f t="shared" ref="J119:L119" si="61">J108+J118</f>
        <v>636</v>
      </c>
      <c r="K119" s="32"/>
      <c r="L119" s="32">
        <f t="shared" si="61"/>
        <v>101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45</v>
      </c>
      <c r="F128" s="52">
        <v>60</v>
      </c>
      <c r="G128" s="53">
        <v>1</v>
      </c>
      <c r="H128" s="52">
        <v>6</v>
      </c>
      <c r="I128" s="52">
        <v>7</v>
      </c>
      <c r="J128" s="52">
        <v>85</v>
      </c>
      <c r="K128" s="54">
        <v>4</v>
      </c>
      <c r="L128" s="53">
        <v>19</v>
      </c>
    </row>
    <row r="129" spans="1:12" ht="15" x14ac:dyDescent="0.25">
      <c r="A129" s="14"/>
      <c r="B129" s="15"/>
      <c r="C129" s="11"/>
      <c r="D129" s="7" t="s">
        <v>27</v>
      </c>
      <c r="E129" s="55" t="s">
        <v>46</v>
      </c>
      <c r="F129" s="56">
        <v>200</v>
      </c>
      <c r="G129" s="57">
        <v>5</v>
      </c>
      <c r="H129" s="56">
        <v>7</v>
      </c>
      <c r="I129" s="56">
        <v>17</v>
      </c>
      <c r="J129" s="56">
        <v>148</v>
      </c>
      <c r="K129" s="58">
        <v>72</v>
      </c>
      <c r="L129" s="57">
        <v>25.2</v>
      </c>
    </row>
    <row r="130" spans="1:12" ht="15" x14ac:dyDescent="0.25">
      <c r="A130" s="14"/>
      <c r="B130" s="15"/>
      <c r="C130" s="11"/>
      <c r="D130" s="7" t="s">
        <v>28</v>
      </c>
      <c r="E130" s="55" t="s">
        <v>47</v>
      </c>
      <c r="F130" s="56">
        <v>90</v>
      </c>
      <c r="G130" s="57">
        <v>23</v>
      </c>
      <c r="H130" s="56">
        <v>23</v>
      </c>
      <c r="I130" s="56">
        <v>1</v>
      </c>
      <c r="J130" s="56">
        <v>312</v>
      </c>
      <c r="K130" s="58">
        <v>212</v>
      </c>
      <c r="L130" s="57">
        <v>29.7</v>
      </c>
    </row>
    <row r="131" spans="1:12" ht="15" x14ac:dyDescent="0.25">
      <c r="A131" s="14"/>
      <c r="B131" s="15"/>
      <c r="C131" s="11"/>
      <c r="D131" s="7" t="s">
        <v>29</v>
      </c>
      <c r="E131" s="55" t="s">
        <v>48</v>
      </c>
      <c r="F131" s="56">
        <v>150</v>
      </c>
      <c r="G131" s="57">
        <v>4</v>
      </c>
      <c r="H131" s="56">
        <v>5</v>
      </c>
      <c r="I131" s="56">
        <v>20</v>
      </c>
      <c r="J131" s="56">
        <v>131</v>
      </c>
      <c r="K131" s="58">
        <v>36</v>
      </c>
      <c r="L131" s="57">
        <v>15</v>
      </c>
    </row>
    <row r="132" spans="1:12" ht="30" x14ac:dyDescent="0.25">
      <c r="A132" s="14"/>
      <c r="B132" s="15"/>
      <c r="C132" s="11"/>
      <c r="D132" s="7" t="s">
        <v>30</v>
      </c>
      <c r="E132" s="59" t="s">
        <v>44</v>
      </c>
      <c r="F132" s="60">
        <v>200</v>
      </c>
      <c r="G132" s="61">
        <v>1</v>
      </c>
      <c r="H132" s="60">
        <v>0</v>
      </c>
      <c r="I132" s="60">
        <v>0</v>
      </c>
      <c r="J132" s="60">
        <v>104</v>
      </c>
      <c r="K132" s="62">
        <v>303</v>
      </c>
      <c r="L132" s="61">
        <v>6.2</v>
      </c>
    </row>
    <row r="133" spans="1:12" ht="15" x14ac:dyDescent="0.25">
      <c r="A133" s="14"/>
      <c r="B133" s="15"/>
      <c r="C133" s="11"/>
      <c r="D133" s="7" t="s">
        <v>31</v>
      </c>
      <c r="E133" s="55" t="s">
        <v>42</v>
      </c>
      <c r="F133" s="56">
        <v>30</v>
      </c>
      <c r="G133" s="57">
        <v>2</v>
      </c>
      <c r="H133" s="56">
        <v>1</v>
      </c>
      <c r="I133" s="56">
        <v>14</v>
      </c>
      <c r="J133" s="56">
        <v>70</v>
      </c>
      <c r="K133" s="58"/>
      <c r="L133" s="57">
        <v>2.5</v>
      </c>
    </row>
    <row r="134" spans="1:12" ht="15" x14ac:dyDescent="0.25">
      <c r="A134" s="14"/>
      <c r="B134" s="15"/>
      <c r="C134" s="11"/>
      <c r="D134" s="7" t="s">
        <v>32</v>
      </c>
      <c r="E134" s="55" t="s">
        <v>43</v>
      </c>
      <c r="F134" s="56">
        <v>30</v>
      </c>
      <c r="G134" s="57">
        <v>1</v>
      </c>
      <c r="H134" s="56">
        <v>0</v>
      </c>
      <c r="I134" s="56">
        <v>13</v>
      </c>
      <c r="J134" s="56">
        <v>66</v>
      </c>
      <c r="K134" s="58"/>
      <c r="L134" s="57">
        <v>2.4</v>
      </c>
    </row>
    <row r="135" spans="1:12" ht="15" x14ac:dyDescent="0.25">
      <c r="A135" s="14"/>
      <c r="B135" s="15"/>
      <c r="C135" s="11"/>
      <c r="D135" s="6"/>
      <c r="E135" s="59"/>
      <c r="F135" s="60"/>
      <c r="G135" s="61"/>
      <c r="H135" s="60"/>
      <c r="I135" s="60"/>
      <c r="J135" s="60"/>
      <c r="K135" s="62"/>
      <c r="L135" s="61"/>
    </row>
    <row r="136" spans="1:12" ht="15.75" thickBot="1" x14ac:dyDescent="0.3">
      <c r="A136" s="14"/>
      <c r="B136" s="15"/>
      <c r="C136" s="11"/>
      <c r="D136" s="6"/>
      <c r="E136" s="63"/>
      <c r="F136" s="64"/>
      <c r="G136" s="65"/>
      <c r="H136" s="64"/>
      <c r="I136" s="64"/>
      <c r="J136" s="64"/>
      <c r="K136" s="66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37</v>
      </c>
      <c r="H137" s="19">
        <f>SUM(H128:H136)</f>
        <v>42</v>
      </c>
      <c r="I137" s="19">
        <f>SUM(I128:I136)</f>
        <v>72</v>
      </c>
      <c r="J137" s="19">
        <f>SUM(J128:J136)</f>
        <v>916</v>
      </c>
      <c r="K137" s="25"/>
      <c r="L137" s="19">
        <f t="shared" ref="L137" si="64">SUM(L128:L136)</f>
        <v>100.00000000000001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760</v>
      </c>
      <c r="G138" s="32">
        <f t="shared" ref="G138" si="65">G127+G137</f>
        <v>37</v>
      </c>
      <c r="H138" s="32">
        <f t="shared" ref="H138" si="66">H127+H137</f>
        <v>42</v>
      </c>
      <c r="I138" s="32">
        <f t="shared" ref="I138" si="67">I127+I137</f>
        <v>72</v>
      </c>
      <c r="J138" s="32">
        <f t="shared" ref="J138:L138" si="68">J127+J137</f>
        <v>916</v>
      </c>
      <c r="K138" s="32"/>
      <c r="L138" s="32">
        <f t="shared" si="68"/>
        <v>100.00000000000001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49</v>
      </c>
      <c r="F147" s="52">
        <v>60</v>
      </c>
      <c r="G147" s="53">
        <v>1</v>
      </c>
      <c r="H147" s="52">
        <v>8</v>
      </c>
      <c r="I147" s="52">
        <v>0</v>
      </c>
      <c r="J147" s="52">
        <v>59</v>
      </c>
      <c r="K147" s="54">
        <v>1</v>
      </c>
      <c r="L147" s="43">
        <v>11.25</v>
      </c>
    </row>
    <row r="148" spans="1:12" ht="15" x14ac:dyDescent="0.25">
      <c r="A148" s="23"/>
      <c r="B148" s="15"/>
      <c r="C148" s="11"/>
      <c r="D148" s="7" t="s">
        <v>27</v>
      </c>
      <c r="E148" s="55" t="s">
        <v>50</v>
      </c>
      <c r="F148" s="56">
        <v>200</v>
      </c>
      <c r="G148" s="57">
        <v>2</v>
      </c>
      <c r="H148" s="56">
        <v>2</v>
      </c>
      <c r="I148" s="56">
        <v>17</v>
      </c>
      <c r="J148" s="56">
        <v>99</v>
      </c>
      <c r="K148" s="58">
        <v>27</v>
      </c>
      <c r="L148" s="43">
        <v>12.7</v>
      </c>
    </row>
    <row r="149" spans="1:12" ht="15" x14ac:dyDescent="0.25">
      <c r="A149" s="23"/>
      <c r="B149" s="15"/>
      <c r="C149" s="11"/>
      <c r="D149" s="7" t="s">
        <v>28</v>
      </c>
      <c r="E149" s="55" t="s">
        <v>51</v>
      </c>
      <c r="F149" s="56">
        <v>90</v>
      </c>
      <c r="G149" s="57">
        <v>13</v>
      </c>
      <c r="H149" s="56">
        <v>14</v>
      </c>
      <c r="I149" s="56">
        <v>7</v>
      </c>
      <c r="J149" s="56">
        <v>212</v>
      </c>
      <c r="K149" s="58">
        <v>47</v>
      </c>
      <c r="L149" s="43">
        <v>56</v>
      </c>
    </row>
    <row r="150" spans="1:12" ht="15" x14ac:dyDescent="0.25">
      <c r="A150" s="23"/>
      <c r="B150" s="15"/>
      <c r="C150" s="11"/>
      <c r="D150" s="7" t="s">
        <v>29</v>
      </c>
      <c r="E150" s="55" t="s">
        <v>52</v>
      </c>
      <c r="F150" s="56" t="s">
        <v>53</v>
      </c>
      <c r="G150" s="57">
        <v>5</v>
      </c>
      <c r="H150" s="56">
        <v>8</v>
      </c>
      <c r="I150" s="56">
        <v>9</v>
      </c>
      <c r="J150" s="56">
        <v>202</v>
      </c>
      <c r="K150" s="58">
        <v>227</v>
      </c>
      <c r="L150" s="43">
        <v>13.65</v>
      </c>
    </row>
    <row r="151" spans="1:12" ht="15" x14ac:dyDescent="0.25">
      <c r="A151" s="23"/>
      <c r="B151" s="15"/>
      <c r="C151" s="11"/>
      <c r="D151" s="7" t="s">
        <v>30</v>
      </c>
      <c r="E151" s="55"/>
      <c r="F151" s="56"/>
      <c r="G151" s="57"/>
      <c r="H151" s="56"/>
      <c r="I151" s="56"/>
      <c r="J151" s="56"/>
      <c r="K151" s="58"/>
      <c r="L151" s="43"/>
    </row>
    <row r="152" spans="1:12" ht="15" x14ac:dyDescent="0.25">
      <c r="A152" s="23"/>
      <c r="B152" s="15"/>
      <c r="C152" s="11"/>
      <c r="D152" s="7" t="s">
        <v>31</v>
      </c>
      <c r="E152" s="55"/>
      <c r="F152" s="56"/>
      <c r="G152" s="57"/>
      <c r="H152" s="56"/>
      <c r="I152" s="56"/>
      <c r="J152" s="56"/>
      <c r="K152" s="58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43</v>
      </c>
      <c r="F153" s="56">
        <v>30</v>
      </c>
      <c r="G153" s="57">
        <v>1</v>
      </c>
      <c r="H153" s="56">
        <v>0</v>
      </c>
      <c r="I153" s="56">
        <v>13</v>
      </c>
      <c r="J153" s="56">
        <v>66</v>
      </c>
      <c r="K153" s="58"/>
      <c r="L153" s="43">
        <v>2.4</v>
      </c>
    </row>
    <row r="154" spans="1:12" ht="15" x14ac:dyDescent="0.25">
      <c r="A154" s="23"/>
      <c r="B154" s="15"/>
      <c r="C154" s="11"/>
      <c r="D154" s="6" t="s">
        <v>30</v>
      </c>
      <c r="E154" s="59" t="s">
        <v>54</v>
      </c>
      <c r="F154" s="60">
        <v>200</v>
      </c>
      <c r="G154" s="61">
        <v>0</v>
      </c>
      <c r="H154" s="60">
        <v>0</v>
      </c>
      <c r="I154" s="60">
        <v>10</v>
      </c>
      <c r="J154" s="60">
        <v>39</v>
      </c>
      <c r="K154" s="62">
        <v>305</v>
      </c>
      <c r="L154" s="43">
        <v>4</v>
      </c>
    </row>
    <row r="155" spans="1:12" ht="15.75" thickBot="1" x14ac:dyDescent="0.3">
      <c r="A155" s="23"/>
      <c r="B155" s="15"/>
      <c r="C155" s="11"/>
      <c r="D155" s="6"/>
      <c r="E155" s="63"/>
      <c r="F155" s="64"/>
      <c r="G155" s="65"/>
      <c r="H155" s="64"/>
      <c r="I155" s="64"/>
      <c r="J155" s="64"/>
      <c r="K155" s="66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580</v>
      </c>
      <c r="G156" s="19">
        <f t="shared" ref="G156:J156" si="71">SUM(G147:G155)</f>
        <v>22</v>
      </c>
      <c r="H156" s="19">
        <f t="shared" si="71"/>
        <v>32</v>
      </c>
      <c r="I156" s="19">
        <f t="shared" si="71"/>
        <v>56</v>
      </c>
      <c r="J156" s="19">
        <f t="shared" si="71"/>
        <v>677</v>
      </c>
      <c r="K156" s="25"/>
      <c r="L156" s="19">
        <f t="shared" ref="L156" si="72">SUM(L147:L155)</f>
        <v>100.00000000000001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580</v>
      </c>
      <c r="G157" s="32">
        <f t="shared" ref="G157" si="73">G146+G156</f>
        <v>22</v>
      </c>
      <c r="H157" s="32">
        <f t="shared" ref="H157" si="74">H146+H156</f>
        <v>32</v>
      </c>
      <c r="I157" s="32">
        <f t="shared" ref="I157" si="75">I146+I156</f>
        <v>56</v>
      </c>
      <c r="J157" s="32">
        <f t="shared" ref="J157:L157" si="76">J146+J156</f>
        <v>677</v>
      </c>
      <c r="K157" s="32"/>
      <c r="L157" s="32">
        <f t="shared" si="76"/>
        <v>100.00000000000001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55</v>
      </c>
      <c r="F166" s="52">
        <v>60</v>
      </c>
      <c r="G166" s="53">
        <v>1</v>
      </c>
      <c r="H166" s="52">
        <v>0</v>
      </c>
      <c r="I166" s="52">
        <v>14</v>
      </c>
      <c r="J166" s="52">
        <v>56</v>
      </c>
      <c r="K166" s="54">
        <v>13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55" t="s">
        <v>56</v>
      </c>
      <c r="F167" s="56">
        <v>200</v>
      </c>
      <c r="G167" s="57">
        <v>2</v>
      </c>
      <c r="H167" s="56">
        <v>5</v>
      </c>
      <c r="I167" s="56">
        <v>8</v>
      </c>
      <c r="J167" s="56">
        <v>83</v>
      </c>
      <c r="K167" s="58">
        <v>29</v>
      </c>
      <c r="L167" s="43">
        <v>11</v>
      </c>
    </row>
    <row r="168" spans="1:12" ht="15" x14ac:dyDescent="0.25">
      <c r="A168" s="23"/>
      <c r="B168" s="15"/>
      <c r="C168" s="11"/>
      <c r="D168" s="7" t="s">
        <v>28</v>
      </c>
      <c r="E168" s="55" t="s">
        <v>57</v>
      </c>
      <c r="F168" s="56">
        <v>90</v>
      </c>
      <c r="G168" s="57">
        <v>16</v>
      </c>
      <c r="H168" s="56">
        <v>19</v>
      </c>
      <c r="I168" s="56">
        <v>3</v>
      </c>
      <c r="J168" s="56">
        <v>248</v>
      </c>
      <c r="K168" s="58">
        <v>176</v>
      </c>
      <c r="L168" s="43">
        <v>55.8</v>
      </c>
    </row>
    <row r="169" spans="1:12" ht="15" x14ac:dyDescent="0.25">
      <c r="A169" s="23"/>
      <c r="B169" s="15"/>
      <c r="C169" s="11"/>
      <c r="D169" s="7" t="s">
        <v>29</v>
      </c>
      <c r="E169" s="55" t="s">
        <v>58</v>
      </c>
      <c r="F169" s="56">
        <v>150</v>
      </c>
      <c r="G169" s="57">
        <v>4</v>
      </c>
      <c r="H169" s="56">
        <v>8</v>
      </c>
      <c r="I169" s="56">
        <v>12</v>
      </c>
      <c r="J169" s="56">
        <v>129</v>
      </c>
      <c r="K169" s="58">
        <v>87</v>
      </c>
      <c r="L169" s="43">
        <v>16.7</v>
      </c>
    </row>
    <row r="170" spans="1:12" ht="15" x14ac:dyDescent="0.25">
      <c r="A170" s="23"/>
      <c r="B170" s="15"/>
      <c r="C170" s="11"/>
      <c r="D170" s="7" t="s">
        <v>30</v>
      </c>
      <c r="E170" s="55"/>
      <c r="F170" s="56"/>
      <c r="G170" s="57"/>
      <c r="H170" s="56"/>
      <c r="I170" s="56"/>
      <c r="J170" s="56"/>
      <c r="K170" s="58"/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42</v>
      </c>
      <c r="F171" s="56">
        <v>30</v>
      </c>
      <c r="G171" s="57">
        <v>2</v>
      </c>
      <c r="H171" s="56">
        <v>0</v>
      </c>
      <c r="I171" s="56">
        <v>14</v>
      </c>
      <c r="J171" s="56">
        <v>70</v>
      </c>
      <c r="K171" s="58"/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55"/>
      <c r="F172" s="56"/>
      <c r="G172" s="57"/>
      <c r="H172" s="56"/>
      <c r="I172" s="56"/>
      <c r="J172" s="56"/>
      <c r="K172" s="58"/>
      <c r="L172" s="43"/>
    </row>
    <row r="173" spans="1:12" ht="30" x14ac:dyDescent="0.25">
      <c r="A173" s="23"/>
      <c r="B173" s="15"/>
      <c r="C173" s="11"/>
      <c r="D173" s="6" t="s">
        <v>30</v>
      </c>
      <c r="E173" s="59" t="s">
        <v>44</v>
      </c>
      <c r="F173" s="60">
        <v>200</v>
      </c>
      <c r="G173" s="61">
        <v>1</v>
      </c>
      <c r="H173" s="60">
        <v>0</v>
      </c>
      <c r="I173" s="60">
        <v>26</v>
      </c>
      <c r="J173" s="60">
        <v>104</v>
      </c>
      <c r="K173" s="62">
        <v>303</v>
      </c>
      <c r="L173" s="43">
        <v>6.2</v>
      </c>
    </row>
    <row r="174" spans="1:12" ht="15.75" thickBot="1" x14ac:dyDescent="0.3">
      <c r="A174" s="23"/>
      <c r="B174" s="15"/>
      <c r="C174" s="11"/>
      <c r="D174" s="6"/>
      <c r="E174" s="63"/>
      <c r="F174" s="64"/>
      <c r="G174" s="65"/>
      <c r="H174" s="64"/>
      <c r="I174" s="64"/>
      <c r="J174" s="64"/>
      <c r="K174" s="66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9">SUM(G166:G174)</f>
        <v>26</v>
      </c>
      <c r="H175" s="19">
        <f t="shared" si="79"/>
        <v>32</v>
      </c>
      <c r="I175" s="19">
        <f t="shared" si="79"/>
        <v>77</v>
      </c>
      <c r="J175" s="19">
        <f t="shared" si="79"/>
        <v>690</v>
      </c>
      <c r="K175" s="25"/>
      <c r="L175" s="19">
        <f t="shared" ref="L175" si="80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730</v>
      </c>
      <c r="G176" s="32">
        <f t="shared" ref="G176" si="81">G165+G175</f>
        <v>26</v>
      </c>
      <c r="H176" s="32">
        <f t="shared" ref="H176" si="82">H165+H175</f>
        <v>32</v>
      </c>
      <c r="I176" s="32">
        <f t="shared" ref="I176" si="83">I165+I175</f>
        <v>77</v>
      </c>
      <c r="J176" s="32">
        <f t="shared" ref="J176:L176" si="84">J165+J175</f>
        <v>690</v>
      </c>
      <c r="K176" s="32"/>
      <c r="L176" s="32">
        <f t="shared" si="84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59</v>
      </c>
      <c r="F185" s="52">
        <v>60</v>
      </c>
      <c r="G185" s="53">
        <v>1</v>
      </c>
      <c r="H185" s="52">
        <v>6</v>
      </c>
      <c r="I185" s="52">
        <v>4</v>
      </c>
      <c r="J185" s="52">
        <v>73</v>
      </c>
      <c r="K185" s="54">
        <v>6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55" t="s">
        <v>60</v>
      </c>
      <c r="F186" s="56">
        <v>200</v>
      </c>
      <c r="G186" s="57">
        <v>2</v>
      </c>
      <c r="H186" s="56">
        <v>6</v>
      </c>
      <c r="I186" s="56">
        <v>12</v>
      </c>
      <c r="J186" s="56">
        <v>113</v>
      </c>
      <c r="K186" s="58">
        <v>28</v>
      </c>
      <c r="L186" s="43">
        <v>10.1</v>
      </c>
    </row>
    <row r="187" spans="1:12" ht="15" x14ac:dyDescent="0.25">
      <c r="A187" s="23"/>
      <c r="B187" s="15"/>
      <c r="C187" s="11"/>
      <c r="D187" s="7" t="s">
        <v>28</v>
      </c>
      <c r="E187" s="55" t="s">
        <v>61</v>
      </c>
      <c r="F187" s="56">
        <v>90</v>
      </c>
      <c r="G187" s="57">
        <v>16</v>
      </c>
      <c r="H187" s="56">
        <v>5</v>
      </c>
      <c r="I187" s="56">
        <v>3</v>
      </c>
      <c r="J187" s="56">
        <v>123</v>
      </c>
      <c r="K187" s="58">
        <v>191</v>
      </c>
      <c r="L187" s="43">
        <v>61</v>
      </c>
    </row>
    <row r="188" spans="1:12" ht="15" x14ac:dyDescent="0.25">
      <c r="A188" s="23"/>
      <c r="B188" s="15"/>
      <c r="C188" s="11"/>
      <c r="D188" s="7" t="s">
        <v>29</v>
      </c>
      <c r="E188" s="55" t="s">
        <v>84</v>
      </c>
      <c r="F188" s="56" t="s">
        <v>53</v>
      </c>
      <c r="G188" s="57">
        <v>9</v>
      </c>
      <c r="H188" s="56">
        <v>4</v>
      </c>
      <c r="I188" s="56">
        <v>10</v>
      </c>
      <c r="J188" s="56">
        <v>231</v>
      </c>
      <c r="K188" s="58">
        <v>224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55"/>
      <c r="F189" s="56"/>
      <c r="G189" s="57"/>
      <c r="H189" s="56"/>
      <c r="I189" s="56"/>
      <c r="J189" s="56"/>
      <c r="K189" s="58"/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42</v>
      </c>
      <c r="F190" s="56">
        <v>30</v>
      </c>
      <c r="G190" s="57">
        <v>2</v>
      </c>
      <c r="H190" s="56">
        <v>0</v>
      </c>
      <c r="I190" s="56">
        <v>14</v>
      </c>
      <c r="J190" s="56">
        <v>70</v>
      </c>
      <c r="K190" s="58"/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55" t="s">
        <v>43</v>
      </c>
      <c r="F191" s="56">
        <v>30</v>
      </c>
      <c r="G191" s="57">
        <v>1</v>
      </c>
      <c r="H191" s="56">
        <v>0</v>
      </c>
      <c r="I191" s="56">
        <v>13</v>
      </c>
      <c r="J191" s="56">
        <v>66</v>
      </c>
      <c r="K191" s="58"/>
      <c r="L191" s="43">
        <v>2.4</v>
      </c>
    </row>
    <row r="192" spans="1:12" ht="15" x14ac:dyDescent="0.25">
      <c r="A192" s="23"/>
      <c r="B192" s="15"/>
      <c r="C192" s="11"/>
      <c r="D192" s="6" t="s">
        <v>30</v>
      </c>
      <c r="E192" s="59" t="s">
        <v>54</v>
      </c>
      <c r="F192" s="60">
        <v>200</v>
      </c>
      <c r="G192" s="61">
        <v>0</v>
      </c>
      <c r="H192" s="60">
        <v>0</v>
      </c>
      <c r="I192" s="60">
        <v>10</v>
      </c>
      <c r="J192" s="60">
        <v>39</v>
      </c>
      <c r="K192" s="62">
        <v>305</v>
      </c>
      <c r="L192" s="43">
        <v>4</v>
      </c>
    </row>
    <row r="193" spans="1:12" ht="15.75" thickBot="1" x14ac:dyDescent="0.3">
      <c r="A193" s="23"/>
      <c r="B193" s="15"/>
      <c r="C193" s="11"/>
      <c r="D193" s="6"/>
      <c r="E193" s="63"/>
      <c r="F193" s="64"/>
      <c r="G193" s="65"/>
      <c r="H193" s="64"/>
      <c r="I193" s="64"/>
      <c r="J193" s="64"/>
      <c r="K193" s="66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7">SUM(G185:G193)</f>
        <v>31</v>
      </c>
      <c r="H194" s="19">
        <f t="shared" si="87"/>
        <v>21</v>
      </c>
      <c r="I194" s="19">
        <f t="shared" si="87"/>
        <v>66</v>
      </c>
      <c r="J194" s="19">
        <f t="shared" si="87"/>
        <v>715</v>
      </c>
      <c r="K194" s="25"/>
      <c r="L194" s="19">
        <f t="shared" ref="L194" si="88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610</v>
      </c>
      <c r="G195" s="32">
        <f t="shared" ref="G195" si="89">G184+G194</f>
        <v>31</v>
      </c>
      <c r="H195" s="32">
        <f t="shared" ref="H195" si="90">H184+H194</f>
        <v>21</v>
      </c>
      <c r="I195" s="32">
        <f t="shared" ref="I195" si="91">I184+I194</f>
        <v>66</v>
      </c>
      <c r="J195" s="32">
        <f t="shared" ref="J195:L195" si="92">J184+J194</f>
        <v>715</v>
      </c>
      <c r="K195" s="32"/>
      <c r="L195" s="32">
        <f t="shared" si="92"/>
        <v>100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638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29.2</v>
      </c>
      <c r="H196" s="34">
        <f t="shared" si="93"/>
        <v>28.1</v>
      </c>
      <c r="I196" s="34">
        <f t="shared" si="93"/>
        <v>77.599999999999994</v>
      </c>
      <c r="J196" s="34">
        <f t="shared" si="93"/>
        <v>722.2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100.1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2024-03-19T13:42:53Z</cp:lastPrinted>
  <dcterms:created xsi:type="dcterms:W3CDTF">2022-05-16T14:23:56Z</dcterms:created>
  <dcterms:modified xsi:type="dcterms:W3CDTF">2024-11-21T12:26:19Z</dcterms:modified>
</cp:coreProperties>
</file>